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IRLEY FAY\Documents\Corning Healthcare District\bookkeeping\Expense\Expense 2016-2017\"/>
    </mc:Choice>
  </mc:AlternateContent>
  <bookViews>
    <workbookView xWindow="0" yWindow="0" windowWidth="21570" windowHeight="80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  <c r="J19" i="1" l="1"/>
  <c r="J17" i="1"/>
  <c r="J11" i="1"/>
  <c r="J16" i="1"/>
  <c r="J15" i="1"/>
  <c r="J14" i="1"/>
  <c r="J13" i="1"/>
  <c r="J12" i="1"/>
  <c r="J18" i="1" l="1"/>
  <c r="I20" i="1" s="1"/>
  <c r="E21" i="1"/>
  <c r="E22" i="1"/>
  <c r="E23" i="1" l="1"/>
  <c r="I21" i="1" s="1"/>
  <c r="I23" i="1" s="1"/>
</calcChain>
</file>

<file path=xl/sharedStrings.xml><?xml version="1.0" encoding="utf-8"?>
<sst xmlns="http://schemas.openxmlformats.org/spreadsheetml/2006/main" count="29" uniqueCount="26">
  <si>
    <t>NAME</t>
  </si>
  <si>
    <t>REPORT DATE</t>
  </si>
  <si>
    <t>DATE TO</t>
  </si>
  <si>
    <t xml:space="preserve">DATES FROM </t>
  </si>
  <si>
    <t>Date</t>
  </si>
  <si>
    <t>Automobile</t>
  </si>
  <si>
    <t>Lodging</t>
  </si>
  <si>
    <t>Meals</t>
  </si>
  <si>
    <t>Totals</t>
  </si>
  <si>
    <t>Breakfast</t>
  </si>
  <si>
    <t>Lunch</t>
  </si>
  <si>
    <t>Dinner</t>
  </si>
  <si>
    <t xml:space="preserve"> </t>
  </si>
  <si>
    <t>Total</t>
  </si>
  <si>
    <t>Milege gas, parking, repairs, service</t>
  </si>
  <si>
    <t>Total Expenses reported</t>
  </si>
  <si>
    <t>Less cash advance</t>
  </si>
  <si>
    <t>Total due employee/employer</t>
  </si>
  <si>
    <t>.</t>
  </si>
  <si>
    <t>Expense Summary top</t>
  </si>
  <si>
    <t>Shirley Engebretsen</t>
  </si>
  <si>
    <t>Charge report</t>
  </si>
  <si>
    <t>snack</t>
  </si>
  <si>
    <t>horizontal total</t>
  </si>
  <si>
    <t>10-9-16 to 10-17-16</t>
  </si>
  <si>
    <t>round trip to airport for 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</si>
</sst>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8" fontId="0" fillId="0" borderId="0" xfId="0" applyNumberFormat="1"/>
    <xf numFmtId="0" fontId="1" fillId="0" borderId="0" xfId="0" applyFont="1"/>
    <xf numFmtId="14" fontId="1" fillId="0" borderId="0" xfId="0" applyNumberFormat="1" applyFont="1"/>
    <xf numFmtId="8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abSelected="1" view="pageLayout" topLeftCell="A7" zoomScaleNormal="100" workbookViewId="0">
      <selection activeCell="D15" sqref="D15"/>
    </sheetView>
  </sheetViews>
  <sheetFormatPr defaultRowHeight="14.5" x14ac:dyDescent="0.35"/>
  <cols>
    <col min="2" max="2" width="14.6328125" customWidth="1"/>
    <col min="3" max="3" width="12" customWidth="1"/>
    <col min="4" max="4" width="9.26953125" bestFit="1" customWidth="1"/>
    <col min="5" max="5" width="11.1796875" bestFit="1" customWidth="1"/>
    <col min="6" max="8" width="9.26953125" bestFit="1" customWidth="1"/>
    <col min="9" max="10" width="10.1796875" bestFit="1" customWidth="1"/>
  </cols>
  <sheetData>
    <row r="2" spans="1:13" ht="15.5" x14ac:dyDescent="0.35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5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5" x14ac:dyDescent="0.35">
      <c r="A4" s="2" t="s">
        <v>0</v>
      </c>
      <c r="B4" s="2"/>
      <c r="C4" s="2" t="s">
        <v>20</v>
      </c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5" x14ac:dyDescent="0.35">
      <c r="A5" s="2"/>
      <c r="B5" s="2"/>
      <c r="C5" s="3">
        <v>43027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.5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.5" x14ac:dyDescent="0.35">
      <c r="A7" s="2" t="s">
        <v>1</v>
      </c>
      <c r="B7" s="2"/>
      <c r="C7" s="3">
        <v>42652</v>
      </c>
      <c r="D7" s="2" t="s">
        <v>2</v>
      </c>
      <c r="E7" s="3">
        <v>42660</v>
      </c>
      <c r="F7" s="2"/>
      <c r="G7" s="2"/>
      <c r="H7" s="2"/>
      <c r="I7" s="2"/>
      <c r="J7" s="2"/>
      <c r="K7" s="2"/>
      <c r="L7" s="2"/>
      <c r="M7" s="2"/>
    </row>
    <row r="8" spans="1:13" ht="15.5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.5" x14ac:dyDescent="0.35">
      <c r="A9" s="2" t="s">
        <v>3</v>
      </c>
      <c r="B9" s="2" t="s">
        <v>4</v>
      </c>
      <c r="C9" s="2" t="s">
        <v>5</v>
      </c>
      <c r="D9" s="2" t="s">
        <v>22</v>
      </c>
      <c r="E9" s="2" t="s">
        <v>6</v>
      </c>
      <c r="F9" s="2"/>
      <c r="G9" s="2" t="s">
        <v>7</v>
      </c>
      <c r="H9" s="2"/>
      <c r="I9" s="2"/>
      <c r="J9" s="2" t="s">
        <v>8</v>
      </c>
      <c r="K9" s="2"/>
      <c r="L9" s="2"/>
      <c r="M9" s="2"/>
    </row>
    <row r="10" spans="1:13" ht="15.5" x14ac:dyDescent="0.35">
      <c r="A10" s="2"/>
      <c r="B10" s="2"/>
      <c r="C10" s="2" t="s">
        <v>14</v>
      </c>
      <c r="D10" s="2" t="s">
        <v>18</v>
      </c>
      <c r="E10" s="2"/>
      <c r="F10" s="2"/>
      <c r="G10" s="2" t="s">
        <v>9</v>
      </c>
      <c r="H10" s="2" t="s">
        <v>10</v>
      </c>
      <c r="I10" s="2" t="s">
        <v>11</v>
      </c>
      <c r="J10" s="2"/>
      <c r="K10" s="2"/>
      <c r="L10" s="2"/>
      <c r="M10" s="2"/>
    </row>
    <row r="11" spans="1:13" ht="15.5" x14ac:dyDescent="0.35">
      <c r="A11" s="2"/>
      <c r="B11" s="2"/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f t="shared" ref="J11:J17" si="0">SUM(C11:I11)</f>
        <v>0</v>
      </c>
      <c r="K11" s="2"/>
      <c r="L11" s="2"/>
      <c r="M11" s="2"/>
    </row>
    <row r="12" spans="1:13" ht="15.5" x14ac:dyDescent="0.35">
      <c r="A12" s="2" t="s">
        <v>12</v>
      </c>
      <c r="B12" s="3">
        <v>42659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4.87</v>
      </c>
      <c r="I12" s="4">
        <v>0</v>
      </c>
      <c r="J12" s="4">
        <f t="shared" si="0"/>
        <v>4.87</v>
      </c>
      <c r="K12" s="2"/>
      <c r="L12" s="2"/>
      <c r="M12" s="2"/>
    </row>
    <row r="13" spans="1:13" ht="15.5" x14ac:dyDescent="0.35">
      <c r="A13" s="2"/>
      <c r="B13" s="3">
        <v>42655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7.42</v>
      </c>
      <c r="I13" s="4">
        <v>16.190000000000001</v>
      </c>
      <c r="J13" s="4">
        <f t="shared" si="0"/>
        <v>23.61</v>
      </c>
      <c r="K13" s="2"/>
      <c r="L13" s="2"/>
      <c r="M13" s="2"/>
    </row>
    <row r="14" spans="1:13" ht="15.5" x14ac:dyDescent="0.35">
      <c r="A14" s="2"/>
      <c r="B14" s="2"/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f t="shared" si="0"/>
        <v>0</v>
      </c>
      <c r="K14" s="2"/>
      <c r="L14" s="2"/>
      <c r="M14" s="2"/>
    </row>
    <row r="15" spans="1:13" ht="15.5" x14ac:dyDescent="0.35">
      <c r="A15" s="2"/>
      <c r="B15" s="2"/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f t="shared" si="0"/>
        <v>0</v>
      </c>
      <c r="K15" s="2"/>
      <c r="L15" s="2"/>
      <c r="M15" s="2"/>
    </row>
    <row r="16" spans="1:13" ht="15.5" x14ac:dyDescent="0.35">
      <c r="A16" s="2"/>
      <c r="B16" s="2"/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f t="shared" si="0"/>
        <v>0</v>
      </c>
      <c r="K16" s="2"/>
      <c r="L16" s="2"/>
      <c r="M16" s="2"/>
    </row>
    <row r="17" spans="1:13" ht="15.5" x14ac:dyDescent="0.35">
      <c r="A17" s="2"/>
      <c r="B17" s="2"/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f t="shared" si="0"/>
        <v>0</v>
      </c>
      <c r="K17" s="2"/>
      <c r="L17" s="2"/>
      <c r="M17" s="2"/>
    </row>
    <row r="18" spans="1:13" ht="15.5" x14ac:dyDescent="0.35">
      <c r="A18" s="2" t="s">
        <v>13</v>
      </c>
      <c r="B18" s="2"/>
      <c r="C18" s="4">
        <f>SUM(C11:C17)</f>
        <v>0</v>
      </c>
      <c r="D18" s="4">
        <f>SUM(D11:D17)</f>
        <v>0</v>
      </c>
      <c r="E18" s="4">
        <f>SUM(E11:E17)</f>
        <v>0</v>
      </c>
      <c r="F18" s="4">
        <f>SUM(F11:F17)</f>
        <v>0</v>
      </c>
      <c r="G18" s="4">
        <f>SUM(G11:G17)</f>
        <v>0</v>
      </c>
      <c r="H18" s="4">
        <f>SUM(H11:H17)</f>
        <v>12.29</v>
      </c>
      <c r="I18" s="4">
        <f>SUM(I11:I17)</f>
        <v>16.190000000000001</v>
      </c>
      <c r="J18" s="4">
        <f>J11+J12+J13+J14+J15+J16+J17</f>
        <v>28.48</v>
      </c>
      <c r="K18" s="2"/>
      <c r="L18" s="2"/>
      <c r="M18" s="2"/>
    </row>
    <row r="19" spans="1:13" ht="15.5" x14ac:dyDescent="0.35">
      <c r="A19" s="2"/>
      <c r="B19" s="2"/>
      <c r="C19" s="2"/>
      <c r="D19" s="2"/>
      <c r="E19" s="2"/>
      <c r="F19" s="2"/>
      <c r="G19" s="2"/>
      <c r="H19" s="2" t="s">
        <v>23</v>
      </c>
      <c r="I19" s="2"/>
      <c r="J19" s="4">
        <f>I18+H18+G18+F18+E18+D18+C18</f>
        <v>28.48</v>
      </c>
      <c r="K19" s="2"/>
      <c r="L19" s="2"/>
      <c r="M19" s="2"/>
    </row>
    <row r="20" spans="1:13" ht="15.5" x14ac:dyDescent="0.35">
      <c r="B20" s="2"/>
      <c r="C20" s="2"/>
      <c r="D20" s="2"/>
      <c r="E20" s="2" t="s">
        <v>13</v>
      </c>
      <c r="F20" s="2" t="s">
        <v>19</v>
      </c>
      <c r="G20" s="2"/>
      <c r="H20" s="2"/>
      <c r="I20" s="1">
        <f>J18</f>
        <v>28.48</v>
      </c>
      <c r="J20" s="2"/>
      <c r="K20" s="2"/>
      <c r="L20" s="2"/>
      <c r="M20" s="2"/>
    </row>
    <row r="21" spans="1:13" ht="15.5" x14ac:dyDescent="0.35">
      <c r="A21" s="2" t="s">
        <v>5</v>
      </c>
      <c r="B21" s="3"/>
      <c r="C21" s="2">
        <v>0</v>
      </c>
      <c r="D21" s="4">
        <v>0.55500000000000005</v>
      </c>
      <c r="E21" s="4">
        <f>C21*D21</f>
        <v>0</v>
      </c>
      <c r="F21" s="2" t="s">
        <v>15</v>
      </c>
      <c r="G21" s="2"/>
      <c r="H21" s="2"/>
      <c r="I21" s="4">
        <f>J18+E23</f>
        <v>146.14000000000001</v>
      </c>
      <c r="J21" s="2"/>
      <c r="K21" s="2"/>
      <c r="L21" s="2"/>
      <c r="M21" s="2"/>
    </row>
    <row r="22" spans="1:13" ht="15.5" x14ac:dyDescent="0.35">
      <c r="A22" s="2" t="s">
        <v>4</v>
      </c>
      <c r="B22" s="2" t="s">
        <v>24</v>
      </c>
      <c r="C22" s="2">
        <v>212</v>
      </c>
      <c r="D22" s="4">
        <v>0.55500000000000005</v>
      </c>
      <c r="E22" s="4">
        <f>D22*C22</f>
        <v>117.66000000000001</v>
      </c>
      <c r="F22" s="2" t="s">
        <v>16</v>
      </c>
      <c r="G22" s="2"/>
      <c r="H22" s="2"/>
      <c r="I22" s="4">
        <v>0</v>
      </c>
      <c r="J22" s="2"/>
      <c r="K22" s="2"/>
      <c r="L22" s="2"/>
      <c r="M22" s="2"/>
    </row>
    <row r="23" spans="1:13" ht="15.5" x14ac:dyDescent="0.35">
      <c r="A23" s="2"/>
      <c r="B23" s="2"/>
      <c r="C23" s="2">
        <v>0</v>
      </c>
      <c r="D23" s="4">
        <v>0.55500000000000005</v>
      </c>
      <c r="E23" s="4">
        <f>SUM(E21:E22)</f>
        <v>117.66000000000001</v>
      </c>
      <c r="F23" s="2" t="s">
        <v>17</v>
      </c>
      <c r="G23" s="2"/>
      <c r="H23" s="2"/>
      <c r="I23" s="4">
        <f>I21-I22</f>
        <v>146.14000000000001</v>
      </c>
      <c r="J23" s="2"/>
      <c r="K23" s="2"/>
      <c r="L23" s="2"/>
      <c r="M23" s="2"/>
    </row>
    <row r="24" spans="1:13" ht="15.5" x14ac:dyDescent="0.35">
      <c r="A24" s="2" t="s">
        <v>25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printOptions headings="1" gridLines="1"/>
  <pageMargins left="0.7" right="0.7" top="0.75" bottom="0.75" header="0.3" footer="0.3"/>
  <pageSetup orientation="landscape" r:id="rId1"/>
  <headerFooter>
    <oddFooter>&amp;LEmployee&amp;CDirector
Manager&amp;RDate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FAY</dc:creator>
  <cp:lastModifiedBy>SHIRLEY FAY</cp:lastModifiedBy>
  <cp:lastPrinted>2016-10-18T17:12:03Z</cp:lastPrinted>
  <dcterms:created xsi:type="dcterms:W3CDTF">2016-02-08T16:40:23Z</dcterms:created>
  <dcterms:modified xsi:type="dcterms:W3CDTF">2016-10-18T17:20:15Z</dcterms:modified>
</cp:coreProperties>
</file>